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pijm\Downloads\"/>
    </mc:Choice>
  </mc:AlternateContent>
  <xr:revisionPtr revIDLastSave="0" documentId="13_ncr:1_{69F8D63A-FD0B-46C2-810C-F27B3E75F46D}" xr6:coauthVersionLast="47" xr6:coauthVersionMax="47" xr10:uidLastSave="{00000000-0000-0000-0000-000000000000}"/>
  <bookViews>
    <workbookView xWindow="28680" yWindow="-120" windowWidth="29040" windowHeight="17640" firstSheet="1" activeTab="11" xr2:uid="{7013CA5F-40E5-451F-AED0-BB95E88B2793}"/>
  </bookViews>
  <sheets>
    <sheet name="Sec 37-49" sheetId="1" state="hidden" r:id="rId1"/>
    <sheet name="S 302 I" sheetId="3" r:id="rId2"/>
    <sheet name="S 323 I" sheetId="4" r:id="rId3"/>
    <sheet name="S 325 I" sheetId="5" r:id="rId4"/>
    <sheet name="S 305 I" sheetId="18" r:id="rId5"/>
    <sheet name="S 398 I" sheetId="2" r:id="rId6"/>
    <sheet name="S 350 I" sheetId="6" r:id="rId7"/>
    <sheet name="T 991 I " sheetId="19" r:id="rId8"/>
    <sheet name=" T 902 I" sheetId="7" r:id="rId9"/>
    <sheet name="T 905 I" sheetId="10" r:id="rId10"/>
    <sheet name="T 915 I" sheetId="13" r:id="rId11"/>
    <sheet name="T 916 I" sheetId="16" r:id="rId12"/>
    <sheet name="T 917 I" sheetId="15" r:id="rId13"/>
    <sheet name="T 924 I" sheetId="14" r:id="rId14"/>
    <sheet name="T 901 I" sheetId="17" r:id="rId15"/>
  </sheets>
  <definedNames>
    <definedName name="_xlnm.Print_Area" localSheetId="4">'S 305 I'!$A$1:$H$23</definedName>
    <definedName name="_xlnm.Print_Area" localSheetId="0">'Sec 37-49'!$A$1:$H$24</definedName>
    <definedName name="_xlnm.Print_Area" localSheetId="7">'T 991 I 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8" l="1"/>
  <c r="E23" i="18"/>
  <c r="F23" i="18"/>
  <c r="G23" i="18"/>
  <c r="H23" i="18"/>
  <c r="C23" i="18"/>
  <c r="D23" i="19"/>
  <c r="E23" i="19"/>
  <c r="F23" i="19"/>
  <c r="G23" i="19"/>
  <c r="H23" i="19"/>
  <c r="C23" i="19"/>
  <c r="D23" i="17" l="1"/>
  <c r="E23" i="17"/>
  <c r="F23" i="17"/>
  <c r="G23" i="17"/>
  <c r="H23" i="17"/>
  <c r="C23" i="17"/>
  <c r="G23" i="16"/>
  <c r="H23" i="16"/>
  <c r="D23" i="16"/>
  <c r="E23" i="16"/>
  <c r="F23" i="16"/>
  <c r="C23" i="16"/>
  <c r="D23" i="15"/>
  <c r="E23" i="15"/>
  <c r="F23" i="15"/>
  <c r="G23" i="15"/>
  <c r="H23" i="15"/>
  <c r="C23" i="15"/>
  <c r="D23" i="14"/>
  <c r="E23" i="14"/>
  <c r="F23" i="14"/>
  <c r="G23" i="14"/>
  <c r="H23" i="14"/>
  <c r="C23" i="14"/>
  <c r="D23" i="13"/>
  <c r="E23" i="13"/>
  <c r="F23" i="13"/>
  <c r="G23" i="13"/>
  <c r="H23" i="13"/>
  <c r="C23" i="13"/>
  <c r="D23" i="10"/>
  <c r="E23" i="10"/>
  <c r="F23" i="10"/>
  <c r="G23" i="10"/>
  <c r="H23" i="10"/>
  <c r="C23" i="10"/>
  <c r="D23" i="7"/>
  <c r="E23" i="7"/>
  <c r="F23" i="7"/>
  <c r="G23" i="7"/>
  <c r="H23" i="7"/>
  <c r="C23" i="7"/>
  <c r="D23" i="6"/>
  <c r="E23" i="6"/>
  <c r="F23" i="6"/>
  <c r="G23" i="6"/>
  <c r="H23" i="6"/>
  <c r="C23" i="6"/>
  <c r="D23" i="4"/>
  <c r="E23" i="4"/>
  <c r="F23" i="4"/>
  <c r="G23" i="4"/>
  <c r="H23" i="4"/>
  <c r="C23" i="4"/>
  <c r="D23" i="3"/>
  <c r="E23" i="3"/>
  <c r="F23" i="3"/>
  <c r="G23" i="3"/>
  <c r="H23" i="3"/>
  <c r="C23" i="3"/>
  <c r="D23" i="5"/>
  <c r="E23" i="5"/>
  <c r="F23" i="5"/>
  <c r="G23" i="5"/>
  <c r="H23" i="5"/>
  <c r="C23" i="5"/>
</calcChain>
</file>

<file path=xl/sharedStrings.xml><?xml version="1.0" encoding="utf-8"?>
<sst xmlns="http://schemas.openxmlformats.org/spreadsheetml/2006/main" count="537" uniqueCount="63">
  <si>
    <t>Non-General Fund Cost Element Report</t>
  </si>
  <si>
    <t>Department: ___________________________________</t>
  </si>
  <si>
    <t>Legal Authority: _________________________________</t>
  </si>
  <si>
    <t>Fund Type (MOF):_______________________________</t>
  </si>
  <si>
    <t>FY</t>
  </si>
  <si>
    <t>2022-23</t>
  </si>
  <si>
    <t>Estimated</t>
  </si>
  <si>
    <t>A. Personal Services</t>
  </si>
  <si>
    <t>B. Other Current Expenses</t>
  </si>
  <si>
    <t>C. Equipment</t>
  </si>
  <si>
    <t>M. Motor Vehicles</t>
  </si>
  <si>
    <t>L. Leases</t>
  </si>
  <si>
    <t>TOTAL</t>
  </si>
  <si>
    <t>for submittal to the 2023 Legislature</t>
  </si>
  <si>
    <t>Appropriation Account Number:  ____________________</t>
  </si>
  <si>
    <t>2023-24</t>
  </si>
  <si>
    <t>2024-25</t>
  </si>
  <si>
    <t>2025-26</t>
  </si>
  <si>
    <t>2026-27</t>
  </si>
  <si>
    <t>2027-28</t>
  </si>
  <si>
    <t>HHL</t>
  </si>
  <si>
    <t>Name of Fund: __________________________________</t>
  </si>
  <si>
    <t>W</t>
  </si>
  <si>
    <t>S 302 I</t>
  </si>
  <si>
    <t>Hawaiian Home Loan Fund</t>
  </si>
  <si>
    <t>S 323 I</t>
  </si>
  <si>
    <t>Hawaiian Home General Loan Fund</t>
  </si>
  <si>
    <t>Hawaiian Home Administration Account</t>
  </si>
  <si>
    <t>B</t>
  </si>
  <si>
    <t>S 325 I</t>
  </si>
  <si>
    <t>S 398 I</t>
  </si>
  <si>
    <t>§ 213(b), Hawaiian Homes Commission Act of 1920, as amended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</si>
  <si>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 xml:space="preserve"> 213(c), Hawaiian Homes Commission Act of 1920, as amended</t>
    </r>
    <r>
      <rPr>
        <sz val="12"/>
        <color theme="1"/>
        <rFont val="Britannic Bold"/>
        <family val="2"/>
      </rPr>
      <t>§</t>
    </r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</si>
  <si>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 xml:space="preserve"> 213(f), Hawaiian Homes Commission Act of 1920, as amended</t>
    </r>
  </si>
  <si>
    <t>§ 213(f), Hawaiian Homes Commission Act of 1920, as amended</t>
  </si>
  <si>
    <t>DHHL Revenue Bond Special Fund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</si>
  <si>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213.5 Hawaiian Homes Commission Act of 1920, as amended</t>
    </r>
  </si>
  <si>
    <t>S 350 I</t>
  </si>
  <si>
    <t>Hawaiian Home Trust Fund</t>
  </si>
  <si>
    <t>Hawaiian Home Land Trust Fund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</si>
  <si>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213.6 Hawaiian Homes Commission Act of 1920, as amended</t>
    </r>
  </si>
  <si>
    <t>T</t>
  </si>
  <si>
    <t xml:space="preserve">T 902 I </t>
  </si>
  <si>
    <t>Hawaiian Home Operating Fund</t>
  </si>
  <si>
    <r>
      <t xml:space="preserve">§ </t>
    </r>
    <r>
      <rPr>
        <sz val="12"/>
        <color theme="1"/>
        <rFont val="Arial"/>
        <family val="2"/>
      </rPr>
      <t>213(e) Hawaiian Homes Commission Act of 1920, as amended</t>
    </r>
    <r>
      <rPr>
        <sz val="12"/>
        <color theme="1"/>
        <rFont val="Calibri"/>
        <family val="2"/>
      </rPr>
      <t xml:space="preserve"> </t>
    </r>
  </si>
  <si>
    <t>T 905 I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</si>
  <si>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213(e) Hawaiian Homes Commission Act of 1920, as amended</t>
    </r>
  </si>
  <si>
    <t>T 915 I</t>
  </si>
  <si>
    <t>Native Hawaiian Rehabilitation Fund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</si>
  <si>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213(i) Hawaiian Homes Commission Act of 1920, as amended</t>
    </r>
  </si>
  <si>
    <t>T 924 I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</si>
  <si>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213(h) Hawaiian Homes Commission Act of 1920, as amended</t>
    </r>
  </si>
  <si>
    <t>T 917 I</t>
  </si>
  <si>
    <t>Hawaiian Home Receipts Fund</t>
  </si>
  <si>
    <r>
      <rPr>
        <sz val="12"/>
        <color theme="1"/>
        <rFont val="Britannic Bold"/>
        <family val="2"/>
      </rPr>
      <t>§</t>
    </r>
    <r>
      <rPr>
        <sz val="12"/>
        <color theme="1"/>
        <rFont val="Arial"/>
        <family val="2"/>
      </rPr>
      <t>213(g) Hawaiian Homes Commission Act of 1920, as amended</t>
    </r>
  </si>
  <si>
    <t>T 916 I</t>
  </si>
  <si>
    <t>Security Deposit Clearing Account</t>
  </si>
  <si>
    <t>Administratively Created</t>
  </si>
  <si>
    <t>T 901 I</t>
  </si>
  <si>
    <t xml:space="preserve">S 305 I </t>
  </si>
  <si>
    <t>Section 213(f) Hawaiian Homes Commission Act of 1920, as amended</t>
  </si>
  <si>
    <t xml:space="preserve">T 991 I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</si>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</sst>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B8A8-00B4-48FC-8DCB-9C66A09E2B30}">
  <dimension ref="B1:H24"/>
  <sheetViews>
    <sheetView showWhiteSpace="0" zoomScaleNormal="100" workbookViewId="0">
      <selection activeCell="B8" sqref="B8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/>
      <c r="D5" s="2"/>
    </row>
    <row r="6" spans="2:8" x14ac:dyDescent="0.2">
      <c r="B6" s="2" t="s">
        <v>2</v>
      </c>
      <c r="C6" s="2"/>
      <c r="D6" s="2"/>
    </row>
    <row r="7" spans="2:8" x14ac:dyDescent="0.2">
      <c r="B7" s="2" t="s">
        <v>3</v>
      </c>
      <c r="C7" s="2"/>
      <c r="D7" s="2"/>
    </row>
    <row r="8" spans="2:8" x14ac:dyDescent="0.2">
      <c r="B8" s="2" t="s">
        <v>14</v>
      </c>
      <c r="C8" s="2"/>
      <c r="D8" s="2"/>
    </row>
    <row r="10" spans="2:8" ht="15.75" x14ac:dyDescent="0.25">
      <c r="C10" s="3" t="s">
        <v>4</v>
      </c>
      <c r="D10" s="3" t="s">
        <v>4</v>
      </c>
      <c r="E10" s="3" t="s">
        <v>4</v>
      </c>
      <c r="F10" s="3" t="s">
        <v>4</v>
      </c>
      <c r="G10" s="3" t="s">
        <v>4</v>
      </c>
      <c r="H10" s="3" t="s">
        <v>4</v>
      </c>
    </row>
    <row r="11" spans="2:8" ht="15.75" x14ac:dyDescent="0.25">
      <c r="C11" s="3" t="s">
        <v>5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/>
      <c r="D15" s="6"/>
      <c r="E15" s="6"/>
      <c r="F15" s="6"/>
      <c r="G15" s="6"/>
      <c r="H15" s="6"/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/>
      <c r="D23" s="8"/>
      <c r="E23" s="8"/>
      <c r="F23" s="8"/>
      <c r="G23" s="8"/>
      <c r="H23" s="8"/>
    </row>
    <row r="24" spans="2:8" ht="15.75" thickTop="1" x14ac:dyDescent="0.2"/>
  </sheetData>
  <mergeCells count="2">
    <mergeCell ref="B1:H1"/>
    <mergeCell ref="B2:H2"/>
  </mergeCells>
  <phoneticPr fontId="3" type="noConversion"/>
  <printOptions horizontalCentered="1"/>
  <pageMargins left="0.45" right="0.45" top="0.75" bottom="0.75" header="0.3" footer="0.3"/>
  <pageSetup scale="95" orientation="landscape" r:id="rId1"/>
  <headerFooter>
    <oddFooter>&amp;LForm 37-49 (rev. Aug. 2022)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3C4C-290B-4F93-BD60-758459493AEE}">
  <dimension ref="B1:H34"/>
  <sheetViews>
    <sheetView workbookViewId="0">
      <selection activeCell="D16" sqref="D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43</v>
      </c>
      <c r="D5" s="2"/>
    </row>
    <row r="6" spans="2:8" ht="15.75" x14ac:dyDescent="0.25">
      <c r="B6" s="2" t="s">
        <v>2</v>
      </c>
      <c r="C6" s="13" t="s">
        <v>44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45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3688034</v>
      </c>
      <c r="D15" s="6">
        <v>3488034</v>
      </c>
      <c r="E15" s="6">
        <v>3740534</v>
      </c>
      <c r="F15" s="6">
        <v>3740534</v>
      </c>
      <c r="G15" s="6">
        <v>3740534</v>
      </c>
      <c r="H15" s="6">
        <v>3740534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>
        <v>52500</v>
      </c>
      <c r="D17" s="6">
        <v>27500</v>
      </c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>
        <v>0</v>
      </c>
      <c r="D19" s="6">
        <v>225000</v>
      </c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3740534</v>
      </c>
      <c r="D23" s="8">
        <f t="shared" ref="D23:H23" si="0">SUM(D15:D22)</f>
        <v>3740534</v>
      </c>
      <c r="E23" s="8">
        <f t="shared" si="0"/>
        <v>3740534</v>
      </c>
      <c r="F23" s="8">
        <f t="shared" si="0"/>
        <v>3740534</v>
      </c>
      <c r="G23" s="8">
        <f t="shared" si="0"/>
        <v>3740534</v>
      </c>
      <c r="H23" s="8">
        <f t="shared" si="0"/>
        <v>3740534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  <row r="32" spans="2:8" x14ac:dyDescent="0.2">
      <c r="B32" s="10"/>
      <c r="C32" s="10"/>
      <c r="D32" s="10"/>
      <c r="E32" s="9"/>
      <c r="F32" s="9"/>
      <c r="G32" s="9"/>
      <c r="H32" s="9"/>
    </row>
    <row r="33" spans="2:8" x14ac:dyDescent="0.2">
      <c r="B33" s="10"/>
      <c r="C33" s="10"/>
      <c r="D33" s="10"/>
      <c r="E33" s="9"/>
      <c r="F33" s="9"/>
      <c r="G33" s="9"/>
      <c r="H33" s="9"/>
    </row>
    <row r="34" spans="2:8" x14ac:dyDescent="0.2">
      <c r="B34" s="10"/>
      <c r="C34" s="10"/>
      <c r="D34" s="10"/>
      <c r="E34" s="9"/>
      <c r="F34" s="9"/>
      <c r="G34" s="9"/>
      <c r="H34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7D82-9332-4736-8123-485BB4FF2389}">
  <dimension ref="B1:H24"/>
  <sheetViews>
    <sheetView workbookViewId="0">
      <selection activeCell="H16" sqref="H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43</v>
      </c>
      <c r="D5" s="2"/>
    </row>
    <row r="6" spans="2:8" x14ac:dyDescent="0.2">
      <c r="B6" s="2" t="s">
        <v>2</v>
      </c>
      <c r="C6" s="2" t="s">
        <v>46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47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23719452</v>
      </c>
      <c r="D15" s="6">
        <v>20000000</v>
      </c>
      <c r="E15" s="6">
        <v>11200000</v>
      </c>
      <c r="F15" s="6">
        <v>11200000</v>
      </c>
      <c r="G15" s="6">
        <v>11200000</v>
      </c>
      <c r="H15" s="6">
        <v>11200000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23719452</v>
      </c>
      <c r="D23" s="8">
        <f t="shared" ref="D23:H23" si="0">SUM(D15:D22)</f>
        <v>20000000</v>
      </c>
      <c r="E23" s="8">
        <f t="shared" si="0"/>
        <v>11200000</v>
      </c>
      <c r="F23" s="8">
        <f t="shared" si="0"/>
        <v>11200000</v>
      </c>
      <c r="G23" s="8">
        <f t="shared" si="0"/>
        <v>11200000</v>
      </c>
      <c r="H23" s="8">
        <f t="shared" si="0"/>
        <v>11200000</v>
      </c>
    </row>
    <row r="24" spans="2:8" ht="15.75" thickTop="1" x14ac:dyDescent="0.2"/>
  </sheetData>
  <mergeCells count="2">
    <mergeCell ref="B1:H1"/>
    <mergeCell ref="B2:H2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1B0D-9307-4A3F-B990-8AAD6F27922C}">
  <dimension ref="B1:H31"/>
  <sheetViews>
    <sheetView tabSelected="1" workbookViewId="0">
      <selection activeCell="H16" sqref="H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53</v>
      </c>
      <c r="D5" s="2"/>
    </row>
    <row r="6" spans="2:8" x14ac:dyDescent="0.2">
      <c r="B6" s="2" t="s">
        <v>2</v>
      </c>
      <c r="C6" s="2" t="s">
        <v>54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55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446955</v>
      </c>
      <c r="D15" s="6">
        <v>100000</v>
      </c>
      <c r="E15" s="6">
        <v>100000</v>
      </c>
      <c r="F15" s="6">
        <v>100000</v>
      </c>
      <c r="G15" s="6">
        <v>100000</v>
      </c>
      <c r="H15" s="6">
        <v>100000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446955</v>
      </c>
      <c r="D23" s="8">
        <f t="shared" ref="D23:F23" si="0">SUM(D15:D22)</f>
        <v>100000</v>
      </c>
      <c r="E23" s="8">
        <f t="shared" si="0"/>
        <v>100000</v>
      </c>
      <c r="F23" s="8">
        <f t="shared" si="0"/>
        <v>100000</v>
      </c>
      <c r="G23" s="8">
        <f t="shared" ref="G23" si="1">SUM(G15:G22)</f>
        <v>100000</v>
      </c>
      <c r="H23" s="8">
        <f t="shared" ref="H23" si="2">SUM(H15:H22)</f>
        <v>100000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88CF-C89F-4956-A785-8C03968BF398}">
  <dimension ref="B1:H29"/>
  <sheetViews>
    <sheetView workbookViewId="0">
      <selection activeCell="F30" sqref="F30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38</v>
      </c>
      <c r="D5" s="2"/>
    </row>
    <row r="6" spans="2:8" x14ac:dyDescent="0.2">
      <c r="B6" s="2" t="s">
        <v>2</v>
      </c>
      <c r="C6" s="2" t="s">
        <v>51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52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/>
      <c r="D15" s="6"/>
      <c r="E15" s="6"/>
      <c r="F15" s="6"/>
      <c r="G15" s="6"/>
      <c r="H15" s="6"/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0</v>
      </c>
      <c r="D23" s="8">
        <f t="shared" ref="D23:H23" si="0">SUM(D15:D22)</f>
        <v>0</v>
      </c>
      <c r="E23" s="8">
        <f t="shared" si="0"/>
        <v>0</v>
      </c>
      <c r="F23" s="8">
        <f t="shared" si="0"/>
        <v>0</v>
      </c>
      <c r="G23" s="8">
        <f t="shared" si="0"/>
        <v>0</v>
      </c>
      <c r="H23" s="8">
        <f t="shared" si="0"/>
        <v>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30B-3FFB-4307-9687-61CFF0F02972}">
  <dimension ref="B1:H36"/>
  <sheetViews>
    <sheetView workbookViewId="0">
      <selection activeCell="H16" sqref="H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48</v>
      </c>
      <c r="D5" s="2"/>
    </row>
    <row r="6" spans="2:8" x14ac:dyDescent="0.2">
      <c r="B6" s="2" t="s">
        <v>2</v>
      </c>
      <c r="C6" s="2" t="s">
        <v>49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50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517586</v>
      </c>
      <c r="D15" s="6">
        <v>1400000</v>
      </c>
      <c r="E15" s="6">
        <v>400000</v>
      </c>
      <c r="F15" s="6">
        <v>300000</v>
      </c>
      <c r="G15" s="6">
        <v>300000</v>
      </c>
      <c r="H15" s="6">
        <v>300000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517586</v>
      </c>
      <c r="D23" s="8">
        <f t="shared" ref="D23:H23" si="0">SUM(D15:D22)</f>
        <v>1400000</v>
      </c>
      <c r="E23" s="8">
        <f t="shared" si="0"/>
        <v>400000</v>
      </c>
      <c r="F23" s="8">
        <f t="shared" si="0"/>
        <v>300000</v>
      </c>
      <c r="G23" s="8">
        <f t="shared" si="0"/>
        <v>300000</v>
      </c>
      <c r="H23" s="8">
        <f t="shared" si="0"/>
        <v>300000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  <row r="32" spans="2:8" x14ac:dyDescent="0.2">
      <c r="B32" s="10"/>
      <c r="C32" s="10"/>
      <c r="D32" s="10"/>
      <c r="E32" s="9"/>
      <c r="F32" s="9"/>
      <c r="G32" s="9"/>
      <c r="H32" s="9"/>
    </row>
    <row r="33" spans="2:8" x14ac:dyDescent="0.2">
      <c r="B33" s="10"/>
      <c r="C33" s="10"/>
      <c r="D33" s="10"/>
      <c r="E33" s="9"/>
      <c r="F33" s="9"/>
      <c r="G33" s="9"/>
      <c r="H33" s="9"/>
    </row>
    <row r="34" spans="2:8" x14ac:dyDescent="0.2">
      <c r="B34" s="10"/>
      <c r="C34" s="10"/>
      <c r="D34" s="10"/>
      <c r="E34" s="9"/>
      <c r="F34" s="9"/>
      <c r="G34" s="9"/>
      <c r="H34" s="9"/>
    </row>
    <row r="35" spans="2:8" ht="15.75" x14ac:dyDescent="0.25">
      <c r="B35" s="9"/>
      <c r="C35" s="11"/>
      <c r="D35" s="11"/>
      <c r="E35" s="11"/>
      <c r="F35" s="11"/>
      <c r="G35" s="11"/>
      <c r="H35" s="11"/>
    </row>
    <row r="36" spans="2:8" ht="15.75" x14ac:dyDescent="0.25">
      <c r="B36" s="9"/>
      <c r="C36" s="11"/>
      <c r="D36" s="11"/>
      <c r="E36" s="11"/>
      <c r="F36" s="11"/>
      <c r="G36" s="11"/>
      <c r="H36" s="11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B9F2-3E39-4A6C-8EF8-8A979E66D164}">
  <dimension ref="B1:K33"/>
  <sheetViews>
    <sheetView workbookViewId="0">
      <selection activeCell="K12" sqref="K12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11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11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11" x14ac:dyDescent="0.2">
      <c r="B4" s="2" t="s">
        <v>1</v>
      </c>
      <c r="C4" s="2" t="s">
        <v>20</v>
      </c>
      <c r="D4" s="2"/>
    </row>
    <row r="5" spans="2:11" x14ac:dyDescent="0.2">
      <c r="B5" s="2" t="s">
        <v>21</v>
      </c>
      <c r="C5" s="2" t="s">
        <v>56</v>
      </c>
      <c r="D5" s="2"/>
    </row>
    <row r="6" spans="2:11" x14ac:dyDescent="0.2">
      <c r="B6" s="2" t="s">
        <v>2</v>
      </c>
      <c r="C6" s="2" t="s">
        <v>57</v>
      </c>
      <c r="D6" s="2"/>
    </row>
    <row r="7" spans="2:11" x14ac:dyDescent="0.2">
      <c r="B7" s="2" t="s">
        <v>3</v>
      </c>
      <c r="C7" s="2" t="s">
        <v>41</v>
      </c>
      <c r="D7" s="2"/>
    </row>
    <row r="8" spans="2:11" x14ac:dyDescent="0.2">
      <c r="B8" s="2" t="s">
        <v>14</v>
      </c>
      <c r="C8" s="2" t="s">
        <v>58</v>
      </c>
      <c r="D8" s="2"/>
    </row>
    <row r="10" spans="2:11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11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11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  <c r="K12" s="1" t="s">
        <v>62</v>
      </c>
    </row>
    <row r="13" spans="2:11" x14ac:dyDescent="0.2">
      <c r="B13" s="5" t="s">
        <v>7</v>
      </c>
      <c r="C13" s="6"/>
      <c r="D13" s="6"/>
      <c r="E13" s="6"/>
      <c r="F13" s="6"/>
      <c r="G13" s="6"/>
      <c r="H13" s="6"/>
    </row>
    <row r="14" spans="2:11" x14ac:dyDescent="0.2">
      <c r="B14" s="5"/>
      <c r="C14" s="7"/>
      <c r="D14" s="7"/>
      <c r="E14" s="7"/>
      <c r="F14" s="7"/>
      <c r="G14" s="7"/>
      <c r="H14" s="7"/>
    </row>
    <row r="15" spans="2:11" x14ac:dyDescent="0.2">
      <c r="B15" s="5" t="s">
        <v>8</v>
      </c>
      <c r="C15" s="6">
        <v>446955</v>
      </c>
      <c r="D15" s="6">
        <v>100000</v>
      </c>
      <c r="E15" s="6">
        <v>100000</v>
      </c>
      <c r="F15" s="6">
        <v>100000</v>
      </c>
      <c r="G15" s="6">
        <v>100000</v>
      </c>
      <c r="H15" s="6">
        <v>100000</v>
      </c>
    </row>
    <row r="16" spans="2:11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446955</v>
      </c>
      <c r="D23" s="8">
        <f t="shared" ref="D23:H23" si="0">SUM(D15:D22)</f>
        <v>100000</v>
      </c>
      <c r="E23" s="8">
        <f t="shared" si="0"/>
        <v>100000</v>
      </c>
      <c r="F23" s="8">
        <f t="shared" si="0"/>
        <v>100000</v>
      </c>
      <c r="G23" s="8">
        <f t="shared" si="0"/>
        <v>100000</v>
      </c>
      <c r="H23" s="8">
        <f t="shared" si="0"/>
        <v>100000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  <row r="32" spans="2:8" x14ac:dyDescent="0.2">
      <c r="B32" s="10"/>
      <c r="C32" s="10"/>
      <c r="D32" s="10"/>
      <c r="E32" s="9"/>
      <c r="F32" s="9"/>
      <c r="G32" s="9"/>
      <c r="H32" s="9"/>
    </row>
    <row r="33" spans="2:8" x14ac:dyDescent="0.2">
      <c r="B33" s="10"/>
      <c r="C33" s="10"/>
      <c r="D33" s="10"/>
      <c r="E33" s="9"/>
      <c r="F33" s="9"/>
      <c r="G33" s="9"/>
      <c r="H33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E2D7-7D13-48F2-AE58-E2DB1BAEF6B7}">
  <dimension ref="B1:H24"/>
  <sheetViews>
    <sheetView workbookViewId="0">
      <selection activeCell="B24" sqref="B24"/>
    </sheetView>
  </sheetViews>
  <sheetFormatPr defaultColWidth="9.140625" defaultRowHeight="15" x14ac:dyDescent="0.2"/>
  <cols>
    <col min="1" max="1" width="9.140625" style="1"/>
    <col min="2" max="2" width="33.140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24</v>
      </c>
      <c r="D5" s="2"/>
    </row>
    <row r="6" spans="2:8" x14ac:dyDescent="0.2">
      <c r="B6" s="2" t="s">
        <v>2</v>
      </c>
      <c r="C6" s="2" t="s">
        <v>31</v>
      </c>
      <c r="D6" s="2"/>
    </row>
    <row r="7" spans="2:8" x14ac:dyDescent="0.2">
      <c r="B7" s="2" t="s">
        <v>3</v>
      </c>
      <c r="C7" s="2" t="s">
        <v>22</v>
      </c>
      <c r="D7" s="2"/>
    </row>
    <row r="8" spans="2:8" x14ac:dyDescent="0.2">
      <c r="B8" s="2" t="s">
        <v>14</v>
      </c>
      <c r="C8" s="2" t="s">
        <v>23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2000000</v>
      </c>
      <c r="D15" s="6">
        <v>70000</v>
      </c>
      <c r="E15" s="6">
        <v>70000</v>
      </c>
      <c r="F15" s="6">
        <v>70000</v>
      </c>
      <c r="G15" s="6">
        <v>70000</v>
      </c>
      <c r="H15" s="6">
        <v>70000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2000000</v>
      </c>
      <c r="D23" s="8">
        <f t="shared" ref="D23:H23" si="0">SUM(D15:D22)</f>
        <v>70000</v>
      </c>
      <c r="E23" s="8">
        <f t="shared" si="0"/>
        <v>70000</v>
      </c>
      <c r="F23" s="8">
        <f t="shared" si="0"/>
        <v>70000</v>
      </c>
      <c r="G23" s="8">
        <f t="shared" si="0"/>
        <v>70000</v>
      </c>
      <c r="H23" s="8">
        <f t="shared" si="0"/>
        <v>70000</v>
      </c>
    </row>
    <row r="24" spans="2:8" ht="15.75" thickTop="1" x14ac:dyDescent="0.2"/>
  </sheetData>
  <mergeCells count="2">
    <mergeCell ref="B1:H1"/>
    <mergeCell ref="B2:H2"/>
  </mergeCells>
  <pageMargins left="0.45" right="0.45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9CE2-774E-4F4F-9557-216DC665F902}">
  <dimension ref="B1:H29"/>
  <sheetViews>
    <sheetView topLeftCell="B1" workbookViewId="0">
      <selection activeCell="C16" sqref="C16"/>
    </sheetView>
  </sheetViews>
  <sheetFormatPr defaultColWidth="9.140625" defaultRowHeight="15" x14ac:dyDescent="0.2"/>
  <cols>
    <col min="1" max="1" width="9.140625" style="1"/>
    <col min="2" max="2" width="33.140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26</v>
      </c>
      <c r="D5" s="2"/>
    </row>
    <row r="6" spans="2:8" x14ac:dyDescent="0.2">
      <c r="B6" s="2" t="s">
        <v>2</v>
      </c>
      <c r="C6" s="2" t="s">
        <v>32</v>
      </c>
      <c r="D6" s="2"/>
    </row>
    <row r="7" spans="2:8" x14ac:dyDescent="0.2">
      <c r="B7" s="2" t="s">
        <v>3</v>
      </c>
      <c r="C7" s="2" t="s">
        <v>22</v>
      </c>
      <c r="D7" s="2"/>
    </row>
    <row r="8" spans="2:8" x14ac:dyDescent="0.2">
      <c r="B8" s="2" t="s">
        <v>14</v>
      </c>
      <c r="C8" s="2" t="s">
        <v>25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8500000</v>
      </c>
      <c r="D15" s="6">
        <v>8000000</v>
      </c>
      <c r="E15" s="6">
        <v>8000000</v>
      </c>
      <c r="F15" s="6">
        <v>8000000</v>
      </c>
      <c r="G15" s="6">
        <v>8000000</v>
      </c>
      <c r="H15" s="6">
        <v>8000000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8500000</v>
      </c>
      <c r="D23" s="8">
        <f t="shared" ref="D23:H23" si="0">SUM(D15:D22)</f>
        <v>8000000</v>
      </c>
      <c r="E23" s="8">
        <f t="shared" si="0"/>
        <v>8000000</v>
      </c>
      <c r="F23" s="8">
        <f t="shared" si="0"/>
        <v>8000000</v>
      </c>
      <c r="G23" s="8">
        <f t="shared" si="0"/>
        <v>8000000</v>
      </c>
      <c r="H23" s="8">
        <f t="shared" si="0"/>
        <v>8000000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2837E-B425-4137-A4AE-72169BDCACB6}">
  <dimension ref="B1:H31"/>
  <sheetViews>
    <sheetView workbookViewId="0">
      <selection activeCell="D17" sqref="D17"/>
    </sheetView>
  </sheetViews>
  <sheetFormatPr defaultColWidth="9.140625" defaultRowHeight="15" x14ac:dyDescent="0.2"/>
  <cols>
    <col min="1" max="1" width="9.140625" style="1"/>
    <col min="2" max="2" width="32.710937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27</v>
      </c>
      <c r="D5" s="2"/>
    </row>
    <row r="6" spans="2:8" x14ac:dyDescent="0.2">
      <c r="B6" s="2" t="s">
        <v>2</v>
      </c>
      <c r="C6" s="2" t="s">
        <v>33</v>
      </c>
      <c r="D6" s="2"/>
    </row>
    <row r="7" spans="2:8" x14ac:dyDescent="0.2">
      <c r="B7" s="2" t="s">
        <v>3</v>
      </c>
      <c r="C7" s="2" t="s">
        <v>28</v>
      </c>
      <c r="D7" s="2"/>
    </row>
    <row r="8" spans="2:8" x14ac:dyDescent="0.2">
      <c r="B8" s="2" t="s">
        <v>14</v>
      </c>
      <c r="C8" s="2" t="s">
        <v>29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4192343</v>
      </c>
      <c r="D15" s="6">
        <v>4824709</v>
      </c>
      <c r="E15" s="6">
        <v>4824709</v>
      </c>
      <c r="F15" s="6">
        <v>4824709</v>
      </c>
      <c r="G15" s="6">
        <v>4824709</v>
      </c>
      <c r="H15" s="6">
        <v>4824709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>
        <v>271366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>
        <v>361000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4824709</v>
      </c>
      <c r="D23" s="8">
        <f t="shared" ref="D23:H23" si="0">SUM(D15:D22)</f>
        <v>4824709</v>
      </c>
      <c r="E23" s="8">
        <f t="shared" si="0"/>
        <v>4824709</v>
      </c>
      <c r="F23" s="8">
        <f t="shared" si="0"/>
        <v>4824709</v>
      </c>
      <c r="G23" s="8">
        <f t="shared" si="0"/>
        <v>4824709</v>
      </c>
      <c r="H23" s="8">
        <f t="shared" si="0"/>
        <v>4824709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C646-4F27-4D36-818F-4F5C409F9556}">
  <dimension ref="B1:H24"/>
  <sheetViews>
    <sheetView workbookViewId="0">
      <selection activeCell="C16" sqref="C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27</v>
      </c>
      <c r="D5" s="2"/>
    </row>
    <row r="6" spans="2:8" x14ac:dyDescent="0.2">
      <c r="B6" s="2" t="s">
        <v>2</v>
      </c>
      <c r="C6" s="2" t="s">
        <v>57</v>
      </c>
      <c r="D6" s="2"/>
    </row>
    <row r="7" spans="2:8" x14ac:dyDescent="0.2">
      <c r="B7" s="2" t="s">
        <v>3</v>
      </c>
      <c r="C7" s="2" t="s">
        <v>28</v>
      </c>
      <c r="D7" s="2"/>
    </row>
    <row r="8" spans="2:8" x14ac:dyDescent="0.2">
      <c r="B8" s="2" t="s">
        <v>14</v>
      </c>
      <c r="C8" s="2" t="s">
        <v>59</v>
      </c>
      <c r="D8" s="2"/>
    </row>
    <row r="10" spans="2:8" ht="15.75" x14ac:dyDescent="0.25">
      <c r="C10" s="14" t="s">
        <v>4</v>
      </c>
      <c r="D10" s="14" t="s">
        <v>4</v>
      </c>
      <c r="E10" s="14" t="s">
        <v>4</v>
      </c>
      <c r="F10" s="14" t="s">
        <v>4</v>
      </c>
      <c r="G10" s="14" t="s">
        <v>4</v>
      </c>
      <c r="H10" s="14" t="s">
        <v>4</v>
      </c>
    </row>
    <row r="11" spans="2:8" ht="15.75" x14ac:dyDescent="0.25">
      <c r="C11" s="14" t="s">
        <v>5</v>
      </c>
      <c r="D11" s="14" t="s">
        <v>15</v>
      </c>
      <c r="E11" s="14" t="s">
        <v>16</v>
      </c>
      <c r="F11" s="14" t="s">
        <v>17</v>
      </c>
      <c r="G11" s="14" t="s">
        <v>18</v>
      </c>
      <c r="H11" s="14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0</v>
      </c>
      <c r="D15" s="6">
        <v>0</v>
      </c>
      <c r="E15" s="6">
        <v>0</v>
      </c>
      <c r="F15" s="6"/>
      <c r="G15" s="6"/>
      <c r="H15" s="6"/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0</v>
      </c>
      <c r="D23" s="8">
        <f t="shared" ref="D23:H23" si="0">SUM(D15:D22)</f>
        <v>0</v>
      </c>
      <c r="E23" s="8">
        <f t="shared" si="0"/>
        <v>0</v>
      </c>
      <c r="F23" s="8">
        <f t="shared" si="0"/>
        <v>0</v>
      </c>
      <c r="G23" s="8">
        <f t="shared" si="0"/>
        <v>0</v>
      </c>
      <c r="H23" s="8">
        <f t="shared" si="0"/>
        <v>0</v>
      </c>
    </row>
    <row r="24" spans="2:8" ht="15.75" thickTop="1" x14ac:dyDescent="0.2"/>
  </sheetData>
  <mergeCells count="2">
    <mergeCell ref="B1:H1"/>
    <mergeCell ref="B2:H2"/>
  </mergeCells>
  <pageMargins left="0.45" right="0.4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424D-1DDC-4767-BB22-91F3CD0E882F}">
  <dimension ref="B1:H33"/>
  <sheetViews>
    <sheetView workbookViewId="0">
      <selection activeCell="D30" sqref="D30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27</v>
      </c>
      <c r="D5" s="2"/>
    </row>
    <row r="6" spans="2:8" x14ac:dyDescent="0.2">
      <c r="B6" s="2" t="s">
        <v>2</v>
      </c>
      <c r="C6" s="2" t="s">
        <v>34</v>
      </c>
      <c r="D6" s="2"/>
    </row>
    <row r="7" spans="2:8" x14ac:dyDescent="0.2">
      <c r="B7" s="2" t="s">
        <v>3</v>
      </c>
      <c r="C7" s="2" t="s">
        <v>28</v>
      </c>
      <c r="D7" s="2"/>
    </row>
    <row r="8" spans="2:8" x14ac:dyDescent="0.2">
      <c r="B8" s="2" t="s">
        <v>14</v>
      </c>
      <c r="C8" s="2" t="s">
        <v>30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/>
      <c r="D15" s="6"/>
      <c r="E15" s="6"/>
      <c r="F15" s="6"/>
      <c r="G15" s="6"/>
      <c r="H15" s="6"/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/>
      <c r="D23" s="8"/>
      <c r="E23" s="8"/>
      <c r="F23" s="8"/>
      <c r="G23" s="8"/>
      <c r="H23" s="8"/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  <row r="30" spans="2:8" x14ac:dyDescent="0.2">
      <c r="B30" s="10"/>
      <c r="C30" s="10"/>
      <c r="D30" s="10"/>
      <c r="E30" s="9"/>
      <c r="F30" s="9"/>
      <c r="G30" s="9"/>
      <c r="H30" s="9"/>
    </row>
    <row r="31" spans="2:8" x14ac:dyDescent="0.2">
      <c r="B31" s="10"/>
      <c r="C31" s="10"/>
      <c r="D31" s="10"/>
      <c r="E31" s="9"/>
      <c r="F31" s="9"/>
      <c r="G31" s="9"/>
      <c r="H31" s="9"/>
    </row>
    <row r="32" spans="2:8" x14ac:dyDescent="0.2">
      <c r="B32" s="10"/>
      <c r="C32" s="10"/>
      <c r="D32" s="10"/>
      <c r="E32" s="9"/>
      <c r="F32" s="9"/>
      <c r="G32" s="9"/>
      <c r="H32" s="9"/>
    </row>
    <row r="33" spans="2:8" x14ac:dyDescent="0.2">
      <c r="B33" s="10"/>
      <c r="C33" s="10"/>
      <c r="D33" s="10"/>
      <c r="E33" s="9"/>
      <c r="F33" s="9"/>
      <c r="G33" s="9"/>
      <c r="H33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2D58-66A3-49B4-B458-BBCA9DEB0EF1}">
  <dimension ref="B1:H28"/>
  <sheetViews>
    <sheetView workbookViewId="0">
      <selection activeCell="G32" sqref="G32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35</v>
      </c>
      <c r="D5" s="2"/>
    </row>
    <row r="6" spans="2:8" x14ac:dyDescent="0.2">
      <c r="B6" s="2" t="s">
        <v>2</v>
      </c>
      <c r="C6" s="2" t="s">
        <v>36</v>
      </c>
      <c r="D6" s="2"/>
    </row>
    <row r="7" spans="2:8" x14ac:dyDescent="0.2">
      <c r="B7" s="2" t="s">
        <v>3</v>
      </c>
      <c r="C7" s="2" t="s">
        <v>28</v>
      </c>
      <c r="D7" s="2"/>
    </row>
    <row r="8" spans="2:8" x14ac:dyDescent="0.2">
      <c r="B8" s="2" t="s">
        <v>14</v>
      </c>
      <c r="C8" s="2" t="s">
        <v>37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3200000</v>
      </c>
      <c r="D15" s="6">
        <v>3200000</v>
      </c>
      <c r="E15" s="6">
        <v>3200000</v>
      </c>
      <c r="F15" s="6">
        <v>3200000</v>
      </c>
      <c r="G15" s="6">
        <v>3200000</v>
      </c>
      <c r="H15" s="6">
        <v>3200000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3200000</v>
      </c>
      <c r="D23" s="8">
        <f t="shared" ref="D23:H23" si="0">SUM(D15:D22)</f>
        <v>3200000</v>
      </c>
      <c r="E23" s="8">
        <f t="shared" si="0"/>
        <v>3200000</v>
      </c>
      <c r="F23" s="8">
        <f t="shared" si="0"/>
        <v>3200000</v>
      </c>
      <c r="G23" s="8">
        <f t="shared" si="0"/>
        <v>3200000</v>
      </c>
      <c r="H23" s="8">
        <f t="shared" si="0"/>
        <v>3200000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42F9-80A8-404F-97A6-3C6238F5D918}">
  <dimension ref="B1:H24"/>
  <sheetViews>
    <sheetView workbookViewId="0">
      <selection activeCell="D16" sqref="D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35</v>
      </c>
      <c r="D5" s="2"/>
    </row>
    <row r="6" spans="2:8" x14ac:dyDescent="0.2">
      <c r="B6" s="2" t="s">
        <v>2</v>
      </c>
      <c r="C6" s="2" t="s">
        <v>60</v>
      </c>
      <c r="D6" s="2"/>
    </row>
    <row r="7" spans="2:8" x14ac:dyDescent="0.2">
      <c r="B7" s="2" t="s">
        <v>3</v>
      </c>
      <c r="C7" s="2" t="s">
        <v>28</v>
      </c>
      <c r="D7" s="2"/>
    </row>
    <row r="8" spans="2:8" x14ac:dyDescent="0.2">
      <c r="B8" s="2" t="s">
        <v>14</v>
      </c>
      <c r="C8" s="2" t="s">
        <v>61</v>
      </c>
      <c r="D8" s="2"/>
    </row>
    <row r="10" spans="2:8" ht="15.75" x14ac:dyDescent="0.25">
      <c r="C10" s="14" t="s">
        <v>4</v>
      </c>
      <c r="D10" s="14" t="s">
        <v>4</v>
      </c>
      <c r="E10" s="14" t="s">
        <v>4</v>
      </c>
      <c r="F10" s="14" t="s">
        <v>4</v>
      </c>
      <c r="G10" s="14" t="s">
        <v>4</v>
      </c>
      <c r="H10" s="14" t="s">
        <v>4</v>
      </c>
    </row>
    <row r="11" spans="2:8" ht="15.75" x14ac:dyDescent="0.25">
      <c r="C11" s="14" t="s">
        <v>5</v>
      </c>
      <c r="D11" s="14" t="s">
        <v>15</v>
      </c>
      <c r="E11" s="14" t="s">
        <v>16</v>
      </c>
      <c r="F11" s="14" t="s">
        <v>17</v>
      </c>
      <c r="G11" s="14" t="s">
        <v>18</v>
      </c>
      <c r="H11" s="14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3010750</v>
      </c>
      <c r="D15" s="6">
        <v>3000000</v>
      </c>
      <c r="E15" s="6">
        <v>3000000</v>
      </c>
      <c r="F15" s="6">
        <v>3000000</v>
      </c>
      <c r="G15" s="6">
        <v>3000000</v>
      </c>
      <c r="H15" s="6">
        <v>3000000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3010750</v>
      </c>
      <c r="D23" s="8">
        <f t="shared" ref="D23:H23" si="0">SUM(D15:D22)</f>
        <v>3000000</v>
      </c>
      <c r="E23" s="8">
        <f t="shared" si="0"/>
        <v>3000000</v>
      </c>
      <c r="F23" s="8">
        <f t="shared" si="0"/>
        <v>3000000</v>
      </c>
      <c r="G23" s="8">
        <f t="shared" si="0"/>
        <v>3000000</v>
      </c>
      <c r="H23" s="8">
        <f t="shared" si="0"/>
        <v>3000000</v>
      </c>
    </row>
    <row r="24" spans="2:8" ht="15.75" thickTop="1" x14ac:dyDescent="0.2"/>
  </sheetData>
  <mergeCells count="2">
    <mergeCell ref="B1:H1"/>
    <mergeCell ref="B2:H2"/>
  </mergeCells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AC7C-1BD7-4720-A6D8-BD473EFE1C08}">
  <dimension ref="B1:H29"/>
  <sheetViews>
    <sheetView workbookViewId="0">
      <selection activeCell="C16" sqref="C16"/>
    </sheetView>
  </sheetViews>
  <sheetFormatPr defaultColWidth="9.140625" defaultRowHeight="15" x14ac:dyDescent="0.2"/>
  <cols>
    <col min="1" max="1" width="9.140625" style="1"/>
    <col min="2" max="2" width="32.28515625" style="1" customWidth="1"/>
    <col min="3" max="4" width="14.140625" style="1" bestFit="1" customWidth="1"/>
    <col min="5" max="8" width="14.140625" style="1" customWidth="1"/>
    <col min="9" max="16384" width="9.140625" style="1"/>
  </cols>
  <sheetData>
    <row r="1" spans="2:8" ht="15.75" x14ac:dyDescent="0.25">
      <c r="B1" s="15" t="s">
        <v>0</v>
      </c>
      <c r="C1" s="15"/>
      <c r="D1" s="15"/>
      <c r="E1" s="15"/>
      <c r="F1" s="15"/>
      <c r="G1" s="15"/>
      <c r="H1" s="15"/>
    </row>
    <row r="2" spans="2:8" ht="15.75" x14ac:dyDescent="0.25">
      <c r="B2" s="15" t="s">
        <v>13</v>
      </c>
      <c r="C2" s="15"/>
      <c r="D2" s="15"/>
      <c r="E2" s="15"/>
      <c r="F2" s="15"/>
      <c r="G2" s="15"/>
      <c r="H2" s="15"/>
    </row>
    <row r="4" spans="2:8" x14ac:dyDescent="0.2">
      <c r="B4" s="2" t="s">
        <v>1</v>
      </c>
      <c r="C4" s="2" t="s">
        <v>20</v>
      </c>
      <c r="D4" s="2"/>
    </row>
    <row r="5" spans="2:8" x14ac:dyDescent="0.2">
      <c r="B5" s="2" t="s">
        <v>21</v>
      </c>
      <c r="C5" s="2" t="s">
        <v>39</v>
      </c>
      <c r="D5" s="2"/>
    </row>
    <row r="6" spans="2:8" x14ac:dyDescent="0.2">
      <c r="B6" s="2" t="s">
        <v>2</v>
      </c>
      <c r="C6" s="2" t="s">
        <v>40</v>
      </c>
      <c r="D6" s="2"/>
    </row>
    <row r="7" spans="2:8" x14ac:dyDescent="0.2">
      <c r="B7" s="2" t="s">
        <v>3</v>
      </c>
      <c r="C7" s="2" t="s">
        <v>41</v>
      </c>
      <c r="D7" s="2"/>
    </row>
    <row r="8" spans="2:8" x14ac:dyDescent="0.2">
      <c r="B8" s="2" t="s">
        <v>14</v>
      </c>
      <c r="C8" s="2" t="s">
        <v>42</v>
      </c>
      <c r="D8" s="2"/>
    </row>
    <row r="10" spans="2:8" ht="15.75" x14ac:dyDescent="0.25"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  <c r="H10" s="12" t="s">
        <v>4</v>
      </c>
    </row>
    <row r="11" spans="2:8" ht="15.75" x14ac:dyDescent="0.25">
      <c r="C11" s="12" t="s">
        <v>5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</row>
    <row r="12" spans="2:8" x14ac:dyDescent="0.2"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4" t="s">
        <v>6</v>
      </c>
    </row>
    <row r="13" spans="2:8" x14ac:dyDescent="0.2">
      <c r="B13" s="5" t="s">
        <v>7</v>
      </c>
      <c r="C13" s="6"/>
      <c r="D13" s="6"/>
      <c r="E13" s="6"/>
      <c r="F13" s="6"/>
      <c r="G13" s="6"/>
      <c r="H13" s="6"/>
    </row>
    <row r="14" spans="2:8" x14ac:dyDescent="0.2">
      <c r="B14" s="5"/>
      <c r="C14" s="7"/>
      <c r="D14" s="7"/>
      <c r="E14" s="7"/>
      <c r="F14" s="7"/>
      <c r="G14" s="7"/>
      <c r="H14" s="7"/>
    </row>
    <row r="15" spans="2:8" x14ac:dyDescent="0.2">
      <c r="B15" s="5" t="s">
        <v>8</v>
      </c>
      <c r="C15" s="6">
        <v>7904436</v>
      </c>
      <c r="D15" s="6">
        <v>10000000</v>
      </c>
      <c r="E15" s="6">
        <v>10000000</v>
      </c>
      <c r="F15" s="6">
        <v>10000000</v>
      </c>
      <c r="G15" s="6">
        <v>10000000</v>
      </c>
      <c r="H15" s="6">
        <v>10000000</v>
      </c>
    </row>
    <row r="16" spans="2:8" x14ac:dyDescent="0.2">
      <c r="B16" s="5"/>
      <c r="C16" s="7"/>
      <c r="D16" s="7"/>
      <c r="E16" s="7"/>
      <c r="F16" s="7"/>
      <c r="G16" s="7"/>
      <c r="H16" s="7"/>
    </row>
    <row r="17" spans="2:8" x14ac:dyDescent="0.2">
      <c r="B17" s="5" t="s">
        <v>9</v>
      </c>
      <c r="C17" s="6"/>
      <c r="D17" s="6"/>
      <c r="E17" s="6"/>
      <c r="F17" s="6"/>
      <c r="G17" s="6"/>
      <c r="H17" s="6"/>
    </row>
    <row r="18" spans="2:8" x14ac:dyDescent="0.2">
      <c r="B18" s="5"/>
      <c r="C18" s="7"/>
      <c r="D18" s="7"/>
      <c r="E18" s="7"/>
      <c r="F18" s="7"/>
      <c r="G18" s="7"/>
      <c r="H18" s="7"/>
    </row>
    <row r="19" spans="2:8" x14ac:dyDescent="0.2">
      <c r="B19" s="5" t="s">
        <v>10</v>
      </c>
      <c r="C19" s="6"/>
      <c r="D19" s="6"/>
      <c r="E19" s="6"/>
      <c r="F19" s="6"/>
      <c r="G19" s="6"/>
      <c r="H19" s="6"/>
    </row>
    <row r="20" spans="2:8" x14ac:dyDescent="0.2">
      <c r="B20" s="5"/>
      <c r="C20" s="7"/>
      <c r="D20" s="7"/>
      <c r="E20" s="7"/>
      <c r="F20" s="7"/>
      <c r="G20" s="7"/>
      <c r="H20" s="7"/>
    </row>
    <row r="21" spans="2:8" x14ac:dyDescent="0.2">
      <c r="B21" s="5" t="s">
        <v>11</v>
      </c>
      <c r="C21" s="6"/>
      <c r="D21" s="6"/>
      <c r="E21" s="6"/>
      <c r="F21" s="6"/>
      <c r="G21" s="6"/>
      <c r="H21" s="6"/>
    </row>
    <row r="22" spans="2:8" x14ac:dyDescent="0.2">
      <c r="B22" s="5"/>
      <c r="C22" s="7"/>
      <c r="D22" s="7"/>
      <c r="E22" s="7"/>
      <c r="F22" s="7"/>
      <c r="G22" s="7"/>
      <c r="H22" s="7"/>
    </row>
    <row r="23" spans="2:8" ht="15.75" thickBot="1" x14ac:dyDescent="0.25">
      <c r="B23" s="5" t="s">
        <v>12</v>
      </c>
      <c r="C23" s="8">
        <f>SUM(C15:C22)</f>
        <v>7904436</v>
      </c>
      <c r="D23" s="8">
        <f t="shared" ref="D23:H23" si="0">SUM(D15:D22)</f>
        <v>10000000</v>
      </c>
      <c r="E23" s="8">
        <f t="shared" si="0"/>
        <v>10000000</v>
      </c>
      <c r="F23" s="8">
        <f t="shared" si="0"/>
        <v>10000000</v>
      </c>
      <c r="G23" s="8">
        <f t="shared" si="0"/>
        <v>10000000</v>
      </c>
      <c r="H23" s="8">
        <f t="shared" si="0"/>
        <v>10000000</v>
      </c>
    </row>
    <row r="24" spans="2:8" ht="15.75" thickTop="1" x14ac:dyDescent="0.2"/>
    <row r="26" spans="2:8" ht="15.75" x14ac:dyDescent="0.25">
      <c r="B26" s="16"/>
      <c r="C26" s="16"/>
      <c r="D26" s="16"/>
      <c r="E26" s="16"/>
      <c r="F26" s="16"/>
      <c r="G26" s="16"/>
      <c r="H26" s="16"/>
    </row>
    <row r="27" spans="2:8" ht="15.75" x14ac:dyDescent="0.25">
      <c r="B27" s="16"/>
      <c r="C27" s="16"/>
      <c r="D27" s="16"/>
      <c r="E27" s="16"/>
      <c r="F27" s="16"/>
      <c r="G27" s="16"/>
      <c r="H27" s="16"/>
    </row>
    <row r="28" spans="2:8" x14ac:dyDescent="0.2">
      <c r="B28" s="9"/>
      <c r="C28" s="9"/>
      <c r="D28" s="9"/>
      <c r="E28" s="9"/>
      <c r="F28" s="9"/>
      <c r="G28" s="9"/>
      <c r="H28" s="9"/>
    </row>
    <row r="29" spans="2:8" x14ac:dyDescent="0.2">
      <c r="B29" s="10"/>
      <c r="C29" s="10"/>
      <c r="D29" s="10"/>
      <c r="E29" s="9"/>
      <c r="F29" s="9"/>
      <c r="G29" s="9"/>
      <c r="H29" s="9"/>
    </row>
  </sheetData>
  <mergeCells count="4">
    <mergeCell ref="B1:H1"/>
    <mergeCell ref="B2:H2"/>
    <mergeCell ref="B26:H26"/>
    <mergeCell ref="B27:H27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Sec 37-49</vt:lpstr>
      <vt:lpstr>S 302 I</vt:lpstr>
      <vt:lpstr>S 323 I</vt:lpstr>
      <vt:lpstr>S 325 I</vt:lpstr>
      <vt:lpstr>S 305 I</vt:lpstr>
      <vt:lpstr>S 398 I</vt:lpstr>
      <vt:lpstr>S 350 I</vt:lpstr>
      <vt:lpstr>T 991 I </vt:lpstr>
      <vt:lpstr> T 902 I</vt:lpstr>
      <vt:lpstr>T 905 I</vt:lpstr>
      <vt:lpstr>T 915 I</vt:lpstr>
      <vt:lpstr>T 916 I</vt:lpstr>
      <vt:lpstr>T 917 I</vt:lpstr>
      <vt:lpstr>T 924 I</vt:lpstr>
      <vt:lpstr>T 901 I</vt:lpstr>
      <vt:lpstr>'S 305 I'!Print_Area</vt:lpstr>
      <vt:lpstr>'Sec 37-49'!Print_Area</vt:lpstr>
      <vt:lpstr>'T 991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Ohta</dc:creator>
  <cp:lastModifiedBy>Jamilia M. Epping</cp:lastModifiedBy>
  <cp:lastPrinted>2022-11-05T00:40:12Z</cp:lastPrinted>
  <dcterms:created xsi:type="dcterms:W3CDTF">2021-09-02T21:25:50Z</dcterms:created>
  <dcterms:modified xsi:type="dcterms:W3CDTF">2022-11-22T18:40:47Z</dcterms:modified>
</cp:coreProperties>
</file>